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ddf8b86a5d5a84aa/Source/Space Engineers/Easy_Survival/SEModCreateTool/"/>
    </mc:Choice>
  </mc:AlternateContent>
  <xr:revisionPtr revIDLastSave="16" documentId="11_6947C50C64A780DE956F856FB03F61EB58473195" xr6:coauthVersionLast="47" xr6:coauthVersionMax="47" xr10:uidLastSave="{B2FA3240-C667-480B-99E8-C3A7DE74276F}"/>
  <bookViews>
    <workbookView xWindow="-825" yWindow="555" windowWidth="27570" windowHeight="18600" firstSheet="1" activeTab="3" xr2:uid="{00000000-000D-0000-FFFF-FFFF00000000}"/>
  </bookViews>
  <sheets>
    <sheet name="数値" sheetId="1" r:id="rId1"/>
    <sheet name="Sheet1" sheetId="5" r:id="rId2"/>
    <sheet name="image1" sheetId="3" r:id="rId3"/>
    <sheet name="image2" sheetId="4" r:id="rId4"/>
    <sheet name="image3" sheetId="6" r:id="rId5"/>
    <sheet name="image4" sheetId="8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7" i="5" l="1"/>
  <c r="J6" i="5"/>
  <c r="I20" i="1" l="1"/>
  <c r="I19" i="1"/>
  <c r="J19" i="1" s="1"/>
  <c r="I18" i="1"/>
  <c r="J18" i="1" s="1"/>
  <c r="I17" i="1"/>
  <c r="J17" i="1" s="1"/>
  <c r="I16" i="1"/>
  <c r="J16" i="1" s="1"/>
  <c r="I15" i="1"/>
  <c r="J15" i="1" s="1"/>
  <c r="I14" i="1"/>
  <c r="J14" i="1" s="1"/>
  <c r="G20" i="1"/>
  <c r="H20" i="1" s="1"/>
  <c r="G19" i="1"/>
  <c r="H19" i="1" s="1"/>
  <c r="G18" i="1"/>
  <c r="H18" i="1" s="1"/>
  <c r="G17" i="1"/>
  <c r="H17" i="1" s="1"/>
  <c r="G16" i="1"/>
  <c r="H16" i="1" s="1"/>
  <c r="G15" i="1"/>
  <c r="H15" i="1" s="1"/>
  <c r="G14" i="1"/>
  <c r="H14" i="1" s="1"/>
  <c r="E20" i="1"/>
  <c r="F20" i="1" s="1"/>
  <c r="E19" i="1"/>
  <c r="F19" i="1" s="1"/>
  <c r="E18" i="1"/>
  <c r="F18" i="1" s="1"/>
  <c r="E17" i="1"/>
  <c r="F17" i="1" s="1"/>
  <c r="E16" i="1"/>
  <c r="F16" i="1" s="1"/>
  <c r="E15" i="1"/>
  <c r="F15" i="1" s="1"/>
  <c r="E14" i="1"/>
  <c r="F14" i="1" s="1"/>
  <c r="I9" i="1"/>
  <c r="J9" i="1" s="1"/>
  <c r="I10" i="1"/>
  <c r="J10" i="1" s="1"/>
  <c r="I11" i="1"/>
  <c r="J11" i="1" s="1"/>
  <c r="I12" i="1"/>
  <c r="J12" i="1" s="1"/>
  <c r="G12" i="1"/>
  <c r="H12" i="1" s="1"/>
  <c r="G11" i="1"/>
  <c r="H11" i="1" s="1"/>
  <c r="G10" i="1"/>
  <c r="H10" i="1" s="1"/>
  <c r="G9" i="1"/>
  <c r="H9" i="1" s="1"/>
  <c r="E12" i="1"/>
  <c r="F12" i="1" s="1"/>
  <c r="E11" i="1"/>
  <c r="F11" i="1" s="1"/>
  <c r="E10" i="1"/>
  <c r="F10" i="1" s="1"/>
  <c r="E9" i="1"/>
  <c r="F9" i="1" s="1"/>
  <c r="I6" i="1"/>
  <c r="J6" i="1" s="1"/>
  <c r="I5" i="1"/>
  <c r="J5" i="1" s="1"/>
  <c r="I4" i="1"/>
  <c r="J4" i="1" s="1"/>
  <c r="I3" i="1"/>
  <c r="J3" i="1" s="1"/>
  <c r="G6" i="1"/>
  <c r="H6" i="1" s="1"/>
  <c r="G5" i="1"/>
  <c r="H5" i="1" s="1"/>
  <c r="G4" i="1"/>
  <c r="H4" i="1" s="1"/>
  <c r="G3" i="1"/>
  <c r="H3" i="1" s="1"/>
  <c r="E6" i="1"/>
  <c r="F6" i="1" s="1"/>
  <c r="E5" i="1"/>
  <c r="F5" i="1" s="1"/>
  <c r="E4" i="1"/>
  <c r="F4" i="1" s="1"/>
  <c r="E3" i="1"/>
  <c r="F3" i="1" s="1"/>
  <c r="J20" i="1"/>
  <c r="D20" i="1"/>
  <c r="D19" i="1"/>
  <c r="D18" i="1"/>
  <c r="D17" i="1"/>
  <c r="D16" i="1"/>
  <c r="D15" i="1"/>
  <c r="D14" i="1"/>
  <c r="D12" i="1"/>
  <c r="D11" i="1"/>
  <c r="D10" i="1"/>
  <c r="D9" i="1"/>
  <c r="D6" i="1"/>
  <c r="D5" i="1"/>
  <c r="D4" i="1"/>
  <c r="D3" i="1"/>
</calcChain>
</file>

<file path=xl/sharedStrings.xml><?xml version="1.0" encoding="utf-8"?>
<sst xmlns="http://schemas.openxmlformats.org/spreadsheetml/2006/main" count="40" uniqueCount="34">
  <si>
    <t>ORG</t>
    <phoneticPr fontId="1"/>
  </si>
  <si>
    <t>Src</t>
    <phoneticPr fontId="1"/>
  </si>
  <si>
    <t>Result</t>
    <phoneticPr fontId="1"/>
  </si>
  <si>
    <t>Stone</t>
  </si>
  <si>
    <t>Iron</t>
  </si>
  <si>
    <t>Nickel</t>
  </si>
  <si>
    <t>Silicon</t>
  </si>
  <si>
    <t>Ice</t>
  </si>
  <si>
    <t>Cobalt</t>
  </si>
  <si>
    <t>Magnesium</t>
  </si>
  <si>
    <t>Silver</t>
  </si>
  <si>
    <t>Gold</t>
  </si>
  <si>
    <t>Platinum</t>
  </si>
  <si>
    <t>Uranium</t>
  </si>
  <si>
    <t>MaxCrouchWalkSpeed</t>
    <phoneticPr fontId="1"/>
  </si>
  <si>
    <t>MaxCrouchBackwalkSpeed</t>
    <phoneticPr fontId="1"/>
  </si>
  <si>
    <t>MaxCrouchStrafingSpeed</t>
    <phoneticPr fontId="1"/>
  </si>
  <si>
    <t>OxygenConsumption</t>
    <phoneticPr fontId="1"/>
  </si>
  <si>
    <t>Hydrogen suit [MaxCapacity]</t>
    <phoneticPr fontId="1"/>
  </si>
  <si>
    <t>Oxygen suit [MaxCapacity]</t>
    <phoneticPr fontId="1"/>
  </si>
  <si>
    <t>SuitConsumptionInTemperatureExtreme</t>
    <phoneticPr fontId="1"/>
  </si>
  <si>
    <t>MaxPowerConsumption</t>
    <phoneticPr fontId="1"/>
  </si>
  <si>
    <t>ConsumptionFactorPerG</t>
    <phoneticPr fontId="1"/>
  </si>
  <si>
    <t>InventoryVolume</t>
    <phoneticPr fontId="1"/>
  </si>
  <si>
    <t>vanilla</t>
    <phoneticPr fontId="1"/>
  </si>
  <si>
    <t>mod</t>
    <phoneticPr fontId="1"/>
  </si>
  <si>
    <t>(vanilla crouch speed is awful, now it's the same as walk speed [3])</t>
    <phoneticPr fontId="1"/>
  </si>
  <si>
    <t>(bit less oxygen consumption)</t>
    <phoneticPr fontId="1"/>
  </si>
  <si>
    <t>(less Medical Room visits, when building in space)</t>
    <phoneticPr fontId="1"/>
  </si>
  <si>
    <t>(reduced general power required)</t>
    <phoneticPr fontId="1"/>
  </si>
  <si>
    <t>(less hydrogen consumption on planets)</t>
    <phoneticPr fontId="1"/>
  </si>
  <si>
    <t>40.000L normal, 400.000L in X10 mode</t>
    <phoneticPr fontId="1"/>
  </si>
  <si>
    <t>hydrogen bottle = 1000L</t>
    <phoneticPr fontId="1"/>
  </si>
  <si>
    <t>oxygen bottle = 100L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</si>
</sst>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76" formatCode="#,##0.00000_ "/>
    <numFmt numFmtId="177" formatCode="#,##0.0000_ "/>
    <numFmt numFmtId="178" formatCode="#,##0.00000_);[Red]\(#,##0.00000\)"/>
    <numFmt numFmtId="179" formatCode="&quot;x&quot;\ #,##0_);[Red]\(#,##0\)"/>
  </numFmts>
  <fonts count="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249977111117893"/>
      <name val="游ゴシック"/>
      <family val="2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5">
    <xf numFmtId="0" fontId="0" fillId="0" borderId="0" xfId="0">
      <alignment vertical="center"/>
    </xf>
    <xf numFmtId="176" fontId="0" fillId="0" borderId="0" xfId="0" applyNumberFormat="1">
      <alignment vertical="center"/>
    </xf>
    <xf numFmtId="177" fontId="0" fillId="0" borderId="0" xfId="0" applyNumberFormat="1">
      <alignment vertical="center"/>
    </xf>
    <xf numFmtId="178" fontId="0" fillId="0" borderId="0" xfId="0" applyNumberFormat="1">
      <alignment vertical="center"/>
    </xf>
    <xf numFmtId="177" fontId="0" fillId="2" borderId="0" xfId="0" applyNumberFormat="1" applyFill="1">
      <alignment vertical="center"/>
    </xf>
    <xf numFmtId="176" fontId="0" fillId="2" borderId="0" xfId="0" applyNumberFormat="1" applyFill="1">
      <alignment vertical="center"/>
    </xf>
    <xf numFmtId="178" fontId="0" fillId="2" borderId="0" xfId="0" applyNumberFormat="1" applyFill="1">
      <alignment vertical="center"/>
    </xf>
    <xf numFmtId="176" fontId="2" fillId="0" borderId="0" xfId="0" applyNumberFormat="1" applyFont="1">
      <alignment vertical="center"/>
    </xf>
    <xf numFmtId="178" fontId="2" fillId="0" borderId="0" xfId="0" applyNumberFormat="1" applyFont="1">
      <alignment vertical="center"/>
    </xf>
    <xf numFmtId="179" fontId="0" fillId="0" borderId="0" xfId="0" applyNumberFormat="1" applyAlignment="1">
      <alignment horizontal="center" vertical="center"/>
    </xf>
    <xf numFmtId="179" fontId="2" fillId="0" borderId="0" xfId="0" applyNumberFormat="1" applyFont="1" applyAlignment="1">
      <alignment horizontal="center" vertical="center"/>
    </xf>
    <xf numFmtId="177" fontId="0" fillId="0" borderId="0" xfId="0" applyNumberFormat="1" applyAlignment="1">
      <alignment horizontal="center" vertical="center"/>
    </xf>
    <xf numFmtId="176" fontId="2" fillId="0" borderId="0" xfId="0" applyNumberFormat="1" applyFont="1" applyAlignment="1">
      <alignment horizontal="center"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microsoft.com/office/2007/relationships/hdphoto" Target="../media/hdphoto1.wdp"/><Relationship Id="rId2" Type="http://schemas.openxmlformats.org/officeDocument/2006/relationships/image" Target="../media/image4.png"/><Relationship Id="rId1" Type="http://schemas.openxmlformats.org/officeDocument/2006/relationships/image" Target="../media/image3.jpg"/><Relationship Id="rId4" Type="http://schemas.openxmlformats.org/officeDocument/2006/relationships/image" Target="../media/image5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07/relationships/hdphoto" Target="../media/hdphoto2.wdp"/><Relationship Id="rId1" Type="http://schemas.openxmlformats.org/officeDocument/2006/relationships/image" Target="../media/image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171451</xdr:colOff>
      <xdr:row>6</xdr:row>
      <xdr:rowOff>95250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76225" y="238125"/>
          <a:ext cx="3000376" cy="1285875"/>
        </a:xfrm>
        <a:prstGeom prst="rect">
          <a:avLst/>
        </a:prstGeom>
      </xdr:spPr>
    </xdr:pic>
    <xdr:clientData/>
  </xdr:twoCellAnchor>
  <xdr:twoCellAnchor>
    <xdr:from>
      <xdr:col>5</xdr:col>
      <xdr:colOff>266700</xdr:colOff>
      <xdr:row>4</xdr:row>
      <xdr:rowOff>85725</xdr:rowOff>
    </xdr:from>
    <xdr:to>
      <xdr:col>11</xdr:col>
      <xdr:colOff>200025</xdr:colOff>
      <xdr:row>6</xdr:row>
      <xdr:rowOff>161925</xdr:rowOff>
    </xdr:to>
    <xdr:sp macro="" textlink="">
      <xdr:nvSpPr>
        <xdr:cNvPr id="3" name="テキスト ボックス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SpPr txBox="1"/>
      </xdr:nvSpPr>
      <xdr:spPr>
        <a:xfrm>
          <a:off x="1647825" y="103822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1</xdr:col>
      <xdr:colOff>47625</xdr:colOff>
      <xdr:row>21</xdr:row>
      <xdr:rowOff>171450</xdr:rowOff>
    </xdr:from>
    <xdr:to>
      <xdr:col>12</xdr:col>
      <xdr:colOff>209550</xdr:colOff>
      <xdr:row>29</xdr:row>
      <xdr:rowOff>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twoCellAnchor>
  <xdr:twoCellAnchor>
    <xdr:from>
      <xdr:col>6</xdr:col>
      <xdr:colOff>47625</xdr:colOff>
      <xdr:row>26</xdr:row>
      <xdr:rowOff>133350</xdr:rowOff>
    </xdr:from>
    <xdr:to>
      <xdr:col>11</xdr:col>
      <xdr:colOff>257175</xdr:colOff>
      <xdr:row>28</xdr:row>
      <xdr:rowOff>209550</xdr:rowOff>
    </xdr:to>
    <xdr:sp macro="" textlink="">
      <xdr:nvSpPr>
        <xdr:cNvPr id="7" name="テキスト ボックス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 txBox="1"/>
      </xdr:nvSpPr>
      <xdr:spPr>
        <a:xfrm>
          <a:off x="1704975" y="2990850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47625</xdr:colOff>
      <xdr:row>30</xdr:row>
      <xdr:rowOff>171450</xdr:rowOff>
    </xdr:from>
    <xdr:ext cx="2990850" cy="1733550"/>
    <xdr:pic>
      <xdr:nvPicPr>
        <xdr:cNvPr id="8" name="図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oneCellAnchor>
  <xdr:twoCellAnchor>
    <xdr:from>
      <xdr:col>6</xdr:col>
      <xdr:colOff>47625</xdr:colOff>
      <xdr:row>35</xdr:row>
      <xdr:rowOff>133350</xdr:rowOff>
    </xdr:from>
    <xdr:to>
      <xdr:col>11</xdr:col>
      <xdr:colOff>257175</xdr:colOff>
      <xdr:row>37</xdr:row>
      <xdr:rowOff>209550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 txBox="1"/>
      </xdr:nvSpPr>
      <xdr:spPr>
        <a:xfrm>
          <a:off x="1704975" y="513397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47625</xdr:colOff>
      <xdr:row>40</xdr:row>
      <xdr:rowOff>171450</xdr:rowOff>
    </xdr:from>
    <xdr:ext cx="2990850" cy="1733550"/>
    <xdr:pic>
      <xdr:nvPicPr>
        <xdr:cNvPr id="10" name="図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oneCellAnchor>
  <xdr:twoCellAnchor>
    <xdr:from>
      <xdr:col>6</xdr:col>
      <xdr:colOff>47625</xdr:colOff>
      <xdr:row>45</xdr:row>
      <xdr:rowOff>133350</xdr:rowOff>
    </xdr:from>
    <xdr:to>
      <xdr:col>11</xdr:col>
      <xdr:colOff>257175</xdr:colOff>
      <xdr:row>47</xdr:row>
      <xdr:rowOff>209550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 txBox="1"/>
      </xdr:nvSpPr>
      <xdr:spPr>
        <a:xfrm>
          <a:off x="1704975" y="751522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0</xdr:colOff>
      <xdr:row>8</xdr:row>
      <xdr:rowOff>0</xdr:rowOff>
    </xdr:from>
    <xdr:ext cx="3000376" cy="1285875"/>
    <xdr:pic>
      <xdr:nvPicPr>
        <xdr:cNvPr id="12" name="図 11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57175" y="238125"/>
          <a:ext cx="3000376" cy="1285875"/>
        </a:xfrm>
        <a:prstGeom prst="rect">
          <a:avLst/>
        </a:prstGeom>
      </xdr:spPr>
    </xdr:pic>
    <xdr:clientData/>
  </xdr:oneCellAnchor>
  <xdr:twoCellAnchor>
    <xdr:from>
      <xdr:col>5</xdr:col>
      <xdr:colOff>266700</xdr:colOff>
      <xdr:row>11</xdr:row>
      <xdr:rowOff>85725</xdr:rowOff>
    </xdr:from>
    <xdr:to>
      <xdr:col>11</xdr:col>
      <xdr:colOff>200025</xdr:colOff>
      <xdr:row>13</xdr:row>
      <xdr:rowOff>161925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 txBox="1"/>
      </xdr:nvSpPr>
      <xdr:spPr>
        <a:xfrm>
          <a:off x="1543050" y="103822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0</xdr:colOff>
      <xdr:row>15</xdr:row>
      <xdr:rowOff>0</xdr:rowOff>
    </xdr:from>
    <xdr:ext cx="3000376" cy="1285875"/>
    <xdr:pic>
      <xdr:nvPicPr>
        <xdr:cNvPr id="14" name="図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57175" y="1905000"/>
          <a:ext cx="3000376" cy="1285875"/>
        </a:xfrm>
        <a:prstGeom prst="rect">
          <a:avLst/>
        </a:prstGeom>
      </xdr:spPr>
    </xdr:pic>
    <xdr:clientData/>
  </xdr:oneCellAnchor>
  <xdr:twoCellAnchor>
    <xdr:from>
      <xdr:col>5</xdr:col>
      <xdr:colOff>266700</xdr:colOff>
      <xdr:row>18</xdr:row>
      <xdr:rowOff>85725</xdr:rowOff>
    </xdr:from>
    <xdr:to>
      <xdr:col>11</xdr:col>
      <xdr:colOff>200025</xdr:colOff>
      <xdr:row>20</xdr:row>
      <xdr:rowOff>161925</xdr:rowOff>
    </xdr:to>
    <xdr:sp macro="" textlink="">
      <xdr:nvSpPr>
        <xdr:cNvPr id="15" name="テキスト ボックス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 txBox="1"/>
      </xdr:nvSpPr>
      <xdr:spPr>
        <a:xfrm>
          <a:off x="1543050" y="2705100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243150</xdr:colOff>
      <xdr:row>4</xdr:row>
      <xdr:rowOff>199216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238125"/>
          <a:ext cx="3072075" cy="913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12</xdr:col>
      <xdr:colOff>243150</xdr:colOff>
      <xdr:row>11</xdr:row>
      <xdr:rowOff>199216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1905000"/>
          <a:ext cx="3072075" cy="913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12</xdr:col>
      <xdr:colOff>243150</xdr:colOff>
      <xdr:row>18</xdr:row>
      <xdr:rowOff>199216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3571875"/>
          <a:ext cx="3072075" cy="913591"/>
        </a:xfrm>
        <a:prstGeom prst="rect">
          <a:avLst/>
        </a:prstGeom>
      </xdr:spPr>
    </xdr:pic>
    <xdr:clientData/>
  </xdr:twoCellAnchor>
  <xdr:twoCellAnchor>
    <xdr:from>
      <xdr:col>6</xdr:col>
      <xdr:colOff>219075</xdr:colOff>
      <xdr:row>2</xdr:row>
      <xdr:rowOff>142875</xdr:rowOff>
    </xdr:from>
    <xdr:to>
      <xdr:col>12</xdr:col>
      <xdr:colOff>161925</xdr:colOff>
      <xdr:row>4</xdr:row>
      <xdr:rowOff>219075</xdr:rowOff>
    </xdr:to>
    <xdr:sp macro="" textlink="">
      <xdr:nvSpPr>
        <xdr:cNvPr id="3" name="テキスト ボックス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 txBox="1"/>
      </xdr:nvSpPr>
      <xdr:spPr>
        <a:xfrm>
          <a:off x="1762125" y="61912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219075</xdr:colOff>
      <xdr:row>9</xdr:row>
      <xdr:rowOff>142875</xdr:rowOff>
    </xdr:from>
    <xdr:to>
      <xdr:col>12</xdr:col>
      <xdr:colOff>161925</xdr:colOff>
      <xdr:row>11</xdr:row>
      <xdr:rowOff>219075</xdr:rowOff>
    </xdr:to>
    <xdr:sp macro="" textlink="">
      <xdr:nvSpPr>
        <xdr:cNvPr id="11" name="テキスト ボックス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 txBox="1"/>
      </xdr:nvSpPr>
      <xdr:spPr>
        <a:xfrm>
          <a:off x="1762125" y="2286000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219075</xdr:colOff>
      <xdr:row>16</xdr:row>
      <xdr:rowOff>142875</xdr:rowOff>
    </xdr:from>
    <xdr:to>
      <xdr:col>12</xdr:col>
      <xdr:colOff>161925</xdr:colOff>
      <xdr:row>18</xdr:row>
      <xdr:rowOff>219075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 txBox="1"/>
      </xdr:nvSpPr>
      <xdr:spPr>
        <a:xfrm>
          <a:off x="1762125" y="395287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17</xdr:col>
      <xdr:colOff>76200</xdr:colOff>
      <xdr:row>0</xdr:row>
      <xdr:rowOff>180974</xdr:rowOff>
    </xdr:from>
    <xdr:to>
      <xdr:col>40</xdr:col>
      <xdr:colOff>31989</xdr:colOff>
      <xdr:row>12</xdr:row>
      <xdr:rowOff>7764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300" t="18519" r="53598" b="55387"/>
        <a:stretch/>
      </xdr:blipFill>
      <xdr:spPr>
        <a:xfrm>
          <a:off x="4343400" y="180974"/>
          <a:ext cx="5870814" cy="2684290"/>
        </a:xfrm>
        <a:prstGeom prst="rect">
          <a:avLst/>
        </a:prstGeom>
      </xdr:spPr>
    </xdr:pic>
    <xdr:clientData/>
  </xdr:twoCellAnchor>
  <xdr:twoCellAnchor>
    <xdr:from>
      <xdr:col>22</xdr:col>
      <xdr:colOff>142875</xdr:colOff>
      <xdr:row>0</xdr:row>
      <xdr:rowOff>133349</xdr:rowOff>
    </xdr:from>
    <xdr:to>
      <xdr:col>39</xdr:col>
      <xdr:colOff>19050</xdr:colOff>
      <xdr:row>5</xdr:row>
      <xdr:rowOff>85725</xdr:rowOff>
    </xdr:to>
    <xdr:sp macro="" textlink="">
      <xdr:nvSpPr>
        <xdr:cNvPr id="9" name="テキスト ボックス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 txBox="1"/>
      </xdr:nvSpPr>
      <xdr:spPr>
        <a:xfrm>
          <a:off x="5695950" y="133349"/>
          <a:ext cx="4248150" cy="11430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Inventory Size x 100  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Hydrogen MaxCapacity x 4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Oxygen MaxCapacity x 8</a:t>
          </a:r>
          <a:endParaRPr kumimoji="1" lang="ja-JP" altLang="en-US" sz="18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17</xdr:col>
      <xdr:colOff>76200</xdr:colOff>
      <xdr:row>13</xdr:row>
      <xdr:rowOff>180974</xdr:rowOff>
    </xdr:from>
    <xdr:ext cx="5870814" cy="2684290"/>
    <xdr:pic>
      <xdr:nvPicPr>
        <xdr:cNvPr id="10" name="図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300" t="18519" r="53598" b="55387"/>
        <a:stretch/>
      </xdr:blipFill>
      <xdr:spPr>
        <a:xfrm>
          <a:off x="4343400" y="180974"/>
          <a:ext cx="5870814" cy="2684290"/>
        </a:xfrm>
        <a:prstGeom prst="rect">
          <a:avLst/>
        </a:prstGeom>
      </xdr:spPr>
    </xdr:pic>
    <xdr:clientData/>
  </xdr:oneCellAnchor>
  <xdr:twoCellAnchor>
    <xdr:from>
      <xdr:col>22</xdr:col>
      <xdr:colOff>142875</xdr:colOff>
      <xdr:row>13</xdr:row>
      <xdr:rowOff>133349</xdr:rowOff>
    </xdr:from>
    <xdr:to>
      <xdr:col>39</xdr:col>
      <xdr:colOff>19050</xdr:colOff>
      <xdr:row>18</xdr:row>
      <xdr:rowOff>85725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SpPr txBox="1"/>
      </xdr:nvSpPr>
      <xdr:spPr>
        <a:xfrm>
          <a:off x="5695950" y="133349"/>
          <a:ext cx="4248150" cy="11430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Inventory Size x 10  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Hydrogen MaxCapacity x 4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Oxygen MaxCapacity x 8</a:t>
          </a:r>
          <a:endParaRPr kumimoji="1" lang="ja-JP" altLang="en-US" sz="18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17</xdr:col>
      <xdr:colOff>76200</xdr:colOff>
      <xdr:row>26</xdr:row>
      <xdr:rowOff>180974</xdr:rowOff>
    </xdr:from>
    <xdr:ext cx="5870814" cy="2684290"/>
    <xdr:pic>
      <xdr:nvPicPr>
        <xdr:cNvPr id="6" name="図 5">
          <a:extLst>
            <a:ext uri="{FF2B5EF4-FFF2-40B4-BE49-F238E27FC236}">
              <a16:creationId xmlns:a16="http://schemas.microsoft.com/office/drawing/2014/main" id="{3D4482C7-3D8D-4F0A-A752-3DE7DDD266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300" t="18519" r="53598" b="55387"/>
        <a:stretch/>
      </xdr:blipFill>
      <xdr:spPr>
        <a:xfrm>
          <a:off x="4343400" y="3276599"/>
          <a:ext cx="5870814" cy="2684290"/>
        </a:xfrm>
        <a:prstGeom prst="rect">
          <a:avLst/>
        </a:prstGeom>
      </xdr:spPr>
    </xdr:pic>
    <xdr:clientData/>
  </xdr:oneCellAnchor>
  <xdr:twoCellAnchor>
    <xdr:from>
      <xdr:col>22</xdr:col>
      <xdr:colOff>142875</xdr:colOff>
      <xdr:row>26</xdr:row>
      <xdr:rowOff>133349</xdr:rowOff>
    </xdr:from>
    <xdr:to>
      <xdr:col>39</xdr:col>
      <xdr:colOff>19050</xdr:colOff>
      <xdr:row>31</xdr:row>
      <xdr:rowOff>85725</xdr:rowOff>
    </xdr:to>
    <xdr:sp macro="" textlink="">
      <xdr:nvSpPr>
        <xdr:cNvPr id="7" name="テキスト ボックス 6">
          <a:extLst>
            <a:ext uri="{FF2B5EF4-FFF2-40B4-BE49-F238E27FC236}">
              <a16:creationId xmlns:a16="http://schemas.microsoft.com/office/drawing/2014/main" id="{FC4B3F97-82F0-455D-9784-30B255E4AA01}"/>
            </a:ext>
          </a:extLst>
        </xdr:cNvPr>
        <xdr:cNvSpPr txBox="1"/>
      </xdr:nvSpPr>
      <xdr:spPr>
        <a:xfrm>
          <a:off x="5695950" y="3228974"/>
          <a:ext cx="4248150" cy="11430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Inventory Size x 1000  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Hydrogen MaxCapacity x 4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Oxygen MaxCapacity x 8</a:t>
          </a:r>
          <a:endParaRPr kumimoji="1" lang="ja-JP" altLang="en-US" sz="18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50</xdr:col>
      <xdr:colOff>233631</xdr:colOff>
      <xdr:row>0</xdr:row>
      <xdr:rowOff>8986</xdr:rowOff>
    </xdr:from>
    <xdr:to>
      <xdr:col>60</xdr:col>
      <xdr:colOff>120432</xdr:colOff>
      <xdr:row>9</xdr:row>
      <xdr:rowOff>224647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BD1566C4-9573-E292-4CB9-6E644816262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52" t="9896" r="34024" b="27431"/>
        <a:stretch>
          <a:fillRect/>
        </a:stretch>
      </xdr:blipFill>
      <xdr:spPr bwMode="auto">
        <a:xfrm>
          <a:off x="13155282" y="8986"/>
          <a:ext cx="2492697" cy="23992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54</xdr:col>
      <xdr:colOff>152759</xdr:colOff>
      <xdr:row>7</xdr:row>
      <xdr:rowOff>116817</xdr:rowOff>
    </xdr:from>
    <xdr:to>
      <xdr:col>60</xdr:col>
      <xdr:colOff>75121</xdr:colOff>
      <xdr:row>9</xdr:row>
      <xdr:rowOff>184031</xdr:rowOff>
    </xdr:to>
    <xdr:sp macro="" textlink="">
      <xdr:nvSpPr>
        <xdr:cNvPr id="5" name="テキスト ボックス 4">
          <a:extLst>
            <a:ext uri="{FF2B5EF4-FFF2-40B4-BE49-F238E27FC236}">
              <a16:creationId xmlns:a16="http://schemas.microsoft.com/office/drawing/2014/main" id="{0FC8EFC7-249F-4FD8-93C4-E0AA94FDEBB2}"/>
            </a:ext>
          </a:extLst>
        </xdr:cNvPr>
        <xdr:cNvSpPr txBox="1"/>
      </xdr:nvSpPr>
      <xdr:spPr>
        <a:xfrm>
          <a:off x="14116768" y="1815142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50</xdr:col>
      <xdr:colOff>206314</xdr:colOff>
      <xdr:row>11</xdr:row>
      <xdr:rowOff>26599</xdr:rowOff>
    </xdr:from>
    <xdr:to>
      <xdr:col>60</xdr:col>
      <xdr:colOff>93115</xdr:colOff>
      <xdr:row>20</xdr:row>
      <xdr:rowOff>242260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82E33C98-BB0B-4230-8933-1FCBC35820A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52" t="9896" r="34024" b="27431"/>
        <a:stretch>
          <a:fillRect/>
        </a:stretch>
      </xdr:blipFill>
      <xdr:spPr bwMode="auto">
        <a:xfrm>
          <a:off x="13127965" y="2695396"/>
          <a:ext cx="2492697" cy="23992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54</xdr:col>
      <xdr:colOff>125442</xdr:colOff>
      <xdr:row>18</xdr:row>
      <xdr:rowOff>134429</xdr:rowOff>
    </xdr:from>
    <xdr:to>
      <xdr:col>60</xdr:col>
      <xdr:colOff>47804</xdr:colOff>
      <xdr:row>20</xdr:row>
      <xdr:rowOff>201644</xdr:rowOff>
    </xdr:to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24D31871-1075-471E-963E-5E50176F4D45}"/>
            </a:ext>
          </a:extLst>
        </xdr:cNvPr>
        <xdr:cNvSpPr txBox="1"/>
      </xdr:nvSpPr>
      <xdr:spPr>
        <a:xfrm>
          <a:off x="14089451" y="4501552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51</xdr:col>
      <xdr:colOff>26597</xdr:colOff>
      <xdr:row>21</xdr:row>
      <xdr:rowOff>233274</xdr:rowOff>
    </xdr:from>
    <xdr:to>
      <xdr:col>60</xdr:col>
      <xdr:colOff>173988</xdr:colOff>
      <xdr:row>31</xdr:row>
      <xdr:rowOff>206316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FF53911A-0074-40B3-AC35-1168D19A0DA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152" t="9896" r="34024" b="27431"/>
        <a:stretch>
          <a:fillRect/>
        </a:stretch>
      </xdr:blipFill>
      <xdr:spPr bwMode="auto">
        <a:xfrm>
          <a:off x="13208838" y="5328250"/>
          <a:ext cx="2492697" cy="23992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54</xdr:col>
      <xdr:colOff>206315</xdr:colOff>
      <xdr:row>29</xdr:row>
      <xdr:rowOff>98486</xdr:rowOff>
    </xdr:from>
    <xdr:to>
      <xdr:col>60</xdr:col>
      <xdr:colOff>128677</xdr:colOff>
      <xdr:row>31</xdr:row>
      <xdr:rowOff>165700</xdr:rowOff>
    </xdr:to>
    <xdr:sp macro="" textlink="">
      <xdr:nvSpPr>
        <xdr:cNvPr id="19" name="テキスト ボックス 18">
          <a:extLst>
            <a:ext uri="{FF2B5EF4-FFF2-40B4-BE49-F238E27FC236}">
              <a16:creationId xmlns:a16="http://schemas.microsoft.com/office/drawing/2014/main" id="{28435E95-45B1-4040-AC2C-88EB0D8552F3}"/>
            </a:ext>
          </a:extLst>
        </xdr:cNvPr>
        <xdr:cNvSpPr txBox="1"/>
      </xdr:nvSpPr>
      <xdr:spPr>
        <a:xfrm>
          <a:off x="14170324" y="7134406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0</xdr:colOff>
      <xdr:row>1</xdr:row>
      <xdr:rowOff>0</xdr:rowOff>
    </xdr:from>
    <xdr:to>
      <xdr:col>36</xdr:col>
      <xdr:colOff>177512</xdr:colOff>
      <xdr:row>15</xdr:row>
      <xdr:rowOff>156903</xdr:rowOff>
    </xdr:to>
    <xdr:grpSp>
      <xdr:nvGrpSpPr>
        <xdr:cNvPr id="14" name="グループ化 13">
          <a:extLst>
            <a:ext uri="{FF2B5EF4-FFF2-40B4-BE49-F238E27FC236}">
              <a16:creationId xmlns:a16="http://schemas.microsoft.com/office/drawing/2014/main" id="{00000000-0008-0000-0400-00000E000000}"/>
            </a:ext>
          </a:extLst>
        </xdr:cNvPr>
        <xdr:cNvGrpSpPr/>
      </xdr:nvGrpSpPr>
      <xdr:grpSpPr>
        <a:xfrm>
          <a:off x="5905500" y="238125"/>
          <a:ext cx="3582700" cy="3490653"/>
          <a:chOff x="5870864" y="242455"/>
          <a:chExt cx="3554557" cy="3551266"/>
        </a:xfrm>
      </xdr:grpSpPr>
      <xdr:pic>
        <xdr:nvPicPr>
          <xdr:cNvPr id="10" name="図 9">
            <a:extLst>
              <a:ext uri="{FF2B5EF4-FFF2-40B4-BE49-F238E27FC236}">
                <a16:creationId xmlns:a16="http://schemas.microsoft.com/office/drawing/2014/main" id="{00000000-0008-0000-0400-00000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5" name="テキスト ボックス 4">
            <a:extLst>
              <a:ext uri="{FF2B5EF4-FFF2-40B4-BE49-F238E27FC236}">
                <a16:creationId xmlns:a16="http://schemas.microsoft.com/office/drawing/2014/main" id="{00000000-0008-0000-0400-000005000000}"/>
              </a:ext>
            </a:extLst>
          </xdr:cNvPr>
          <xdr:cNvSpPr txBox="1"/>
        </xdr:nvSpPr>
        <xdr:spPr>
          <a:xfrm>
            <a:off x="7631256" y="437284"/>
            <a:ext cx="150148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  <xdr:twoCellAnchor>
    <xdr:from>
      <xdr:col>46</xdr:col>
      <xdr:colOff>0</xdr:colOff>
      <xdr:row>1</xdr:row>
      <xdr:rowOff>0</xdr:rowOff>
    </xdr:from>
    <xdr:to>
      <xdr:col>59</xdr:col>
      <xdr:colOff>177511</xdr:colOff>
      <xdr:row>15</xdr:row>
      <xdr:rowOff>156903</xdr:rowOff>
    </xdr:to>
    <xdr:grpSp>
      <xdr:nvGrpSpPr>
        <xdr:cNvPr id="15" name="グループ化 14">
          <a:extLst>
            <a:ext uri="{FF2B5EF4-FFF2-40B4-BE49-F238E27FC236}">
              <a16:creationId xmlns:a16="http://schemas.microsoft.com/office/drawing/2014/main" id="{00000000-0008-0000-0400-00000F000000}"/>
            </a:ext>
          </a:extLst>
        </xdr:cNvPr>
        <xdr:cNvGrpSpPr/>
      </xdr:nvGrpSpPr>
      <xdr:grpSpPr>
        <a:xfrm>
          <a:off x="11930063" y="238125"/>
          <a:ext cx="3582698" cy="3490653"/>
          <a:chOff x="5870864" y="242455"/>
          <a:chExt cx="3554557" cy="3551266"/>
        </a:xfrm>
      </xdr:grpSpPr>
      <xdr:pic>
        <xdr:nvPicPr>
          <xdr:cNvPr id="16" name="図 15">
            <a:extLst>
              <a:ext uri="{FF2B5EF4-FFF2-40B4-BE49-F238E27FC236}">
                <a16:creationId xmlns:a16="http://schemas.microsoft.com/office/drawing/2014/main" id="{00000000-0008-0000-0400-000010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17" name="テキスト ボックス 16">
            <a:extLst>
              <a:ext uri="{FF2B5EF4-FFF2-40B4-BE49-F238E27FC236}">
                <a16:creationId xmlns:a16="http://schemas.microsoft.com/office/drawing/2014/main" id="{00000000-0008-0000-0400-000011000000}"/>
              </a:ext>
            </a:extLst>
          </xdr:cNvPr>
          <xdr:cNvSpPr txBox="1"/>
        </xdr:nvSpPr>
        <xdr:spPr>
          <a:xfrm>
            <a:off x="7631256" y="437284"/>
            <a:ext cx="150148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  <xdr:twoCellAnchor>
    <xdr:from>
      <xdr:col>71</xdr:col>
      <xdr:colOff>0</xdr:colOff>
      <xdr:row>1</xdr:row>
      <xdr:rowOff>0</xdr:rowOff>
    </xdr:from>
    <xdr:to>
      <xdr:col>84</xdr:col>
      <xdr:colOff>177512</xdr:colOff>
      <xdr:row>15</xdr:row>
      <xdr:rowOff>156903</xdr:rowOff>
    </xdr:to>
    <xdr:grpSp>
      <xdr:nvGrpSpPr>
        <xdr:cNvPr id="18" name="グループ化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GrpSpPr/>
      </xdr:nvGrpSpPr>
      <xdr:grpSpPr>
        <a:xfrm>
          <a:off x="18478500" y="238125"/>
          <a:ext cx="3582700" cy="3490653"/>
          <a:chOff x="5870864" y="242455"/>
          <a:chExt cx="3554557" cy="3551266"/>
        </a:xfrm>
      </xdr:grpSpPr>
      <xdr:pic>
        <xdr:nvPicPr>
          <xdr:cNvPr id="19" name="図 18">
            <a:extLst>
              <a:ext uri="{FF2B5EF4-FFF2-40B4-BE49-F238E27FC236}">
                <a16:creationId xmlns:a16="http://schemas.microsoft.com/office/drawing/2014/main" id="{00000000-0008-0000-0400-000013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20" name="テキスト ボックス 19">
            <a:extLst>
              <a:ext uri="{FF2B5EF4-FFF2-40B4-BE49-F238E27FC236}">
                <a16:creationId xmlns:a16="http://schemas.microsoft.com/office/drawing/2014/main" id="{00000000-0008-0000-0400-000014000000}"/>
              </a:ext>
            </a:extLst>
          </xdr:cNvPr>
          <xdr:cNvSpPr txBox="1"/>
        </xdr:nvSpPr>
        <xdr:spPr>
          <a:xfrm>
            <a:off x="6892636" y="437284"/>
            <a:ext cx="224010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1000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166688</xdr:colOff>
      <xdr:row>1</xdr:row>
      <xdr:rowOff>190500</xdr:rowOff>
    </xdr:from>
    <xdr:to>
      <xdr:col>64</xdr:col>
      <xdr:colOff>119063</xdr:colOff>
      <xdr:row>47</xdr:row>
      <xdr:rowOff>14247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0000000-0008-0000-05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428625"/>
          <a:ext cx="15811500" cy="10777497"/>
        </a:xfrm>
        <a:prstGeom prst="rect">
          <a:avLst/>
        </a:prstGeom>
      </xdr:spPr>
    </xdr:pic>
    <xdr:clientData/>
  </xdr:twoCellAnchor>
  <xdr:twoCellAnchor>
    <xdr:from>
      <xdr:col>27</xdr:col>
      <xdr:colOff>190499</xdr:colOff>
      <xdr:row>3</xdr:row>
      <xdr:rowOff>214313</xdr:rowOff>
    </xdr:from>
    <xdr:to>
      <xdr:col>62</xdr:col>
      <xdr:colOff>200025</xdr:colOff>
      <xdr:row>15</xdr:row>
      <xdr:rowOff>47625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00000000-0008-0000-0500-00000C000000}"/>
            </a:ext>
          </a:extLst>
        </xdr:cNvPr>
        <xdr:cNvSpPr txBox="1"/>
      </xdr:nvSpPr>
      <xdr:spPr>
        <a:xfrm>
          <a:off x="7143749" y="928688"/>
          <a:ext cx="9177339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  </a:t>
          </a:r>
        </a:p>
      </xdr:txBody>
    </xdr:sp>
    <xdr:clientData/>
  </xdr:twoCellAnchor>
  <xdr:oneCellAnchor>
    <xdr:from>
      <xdr:col>3</xdr:col>
      <xdr:colOff>166688</xdr:colOff>
      <xdr:row>51</xdr:row>
      <xdr:rowOff>190500</xdr:rowOff>
    </xdr:from>
    <xdr:ext cx="15811500" cy="10777497"/>
    <xdr:pic>
      <xdr:nvPicPr>
        <xdr:cNvPr id="13" name="図 12">
          <a:extLst>
            <a:ext uri="{FF2B5EF4-FFF2-40B4-BE49-F238E27FC236}">
              <a16:creationId xmlns:a16="http://schemas.microsoft.com/office/drawing/2014/main" id="{00000000-0008-0000-05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12334875"/>
          <a:ext cx="15811500" cy="10777497"/>
        </a:xfrm>
        <a:prstGeom prst="rect">
          <a:avLst/>
        </a:prstGeom>
      </xdr:spPr>
    </xdr:pic>
    <xdr:clientData/>
  </xdr:oneCellAnchor>
  <xdr:twoCellAnchor>
    <xdr:from>
      <xdr:col>15</xdr:col>
      <xdr:colOff>23813</xdr:colOff>
      <xdr:row>53</xdr:row>
      <xdr:rowOff>214313</xdr:rowOff>
    </xdr:from>
    <xdr:to>
      <xdr:col>62</xdr:col>
      <xdr:colOff>200026</xdr:colOff>
      <xdr:row>65</xdr:row>
      <xdr:rowOff>47625</xdr:rowOff>
    </xdr:to>
    <xdr:sp macro="" textlink="">
      <xdr:nvSpPr>
        <xdr:cNvPr id="14" name="テキスト ボックス 13">
          <a:extLst>
            <a:ext uri="{FF2B5EF4-FFF2-40B4-BE49-F238E27FC236}">
              <a16:creationId xmlns:a16="http://schemas.microsoft.com/office/drawing/2014/main" id="{00000000-0008-0000-0500-00000E000000}"/>
            </a:ext>
          </a:extLst>
        </xdr:cNvPr>
        <xdr:cNvSpPr txBox="1"/>
      </xdr:nvSpPr>
      <xdr:spPr>
        <a:xfrm>
          <a:off x="3833813" y="12834938"/>
          <a:ext cx="12487276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100  </a:t>
          </a:r>
        </a:p>
      </xdr:txBody>
    </xdr:sp>
    <xdr:clientData/>
  </xdr:twoCellAnchor>
  <xdr:oneCellAnchor>
    <xdr:from>
      <xdr:col>3</xdr:col>
      <xdr:colOff>166688</xdr:colOff>
      <xdr:row>101</xdr:row>
      <xdr:rowOff>190500</xdr:rowOff>
    </xdr:from>
    <xdr:ext cx="15811500" cy="10777497"/>
    <xdr:pic>
      <xdr:nvPicPr>
        <xdr:cNvPr id="15" name="図 14">
          <a:extLst>
            <a:ext uri="{FF2B5EF4-FFF2-40B4-BE49-F238E27FC236}">
              <a16:creationId xmlns:a16="http://schemas.microsoft.com/office/drawing/2014/main" id="{00000000-0008-0000-05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428625"/>
          <a:ext cx="15811500" cy="10777497"/>
        </a:xfrm>
        <a:prstGeom prst="rect">
          <a:avLst/>
        </a:prstGeom>
      </xdr:spPr>
    </xdr:pic>
    <xdr:clientData/>
  </xdr:oneCellAnchor>
  <xdr:twoCellAnchor>
    <xdr:from>
      <xdr:col>16</xdr:col>
      <xdr:colOff>166687</xdr:colOff>
      <xdr:row>103</xdr:row>
      <xdr:rowOff>214313</xdr:rowOff>
    </xdr:from>
    <xdr:to>
      <xdr:col>62</xdr:col>
      <xdr:colOff>200025</xdr:colOff>
      <xdr:row>115</xdr:row>
      <xdr:rowOff>47625</xdr:rowOff>
    </xdr:to>
    <xdr:sp macro="" textlink="">
      <xdr:nvSpPr>
        <xdr:cNvPr id="16" name="テキスト ボックス 15">
          <a:extLst>
            <a:ext uri="{FF2B5EF4-FFF2-40B4-BE49-F238E27FC236}">
              <a16:creationId xmlns:a16="http://schemas.microsoft.com/office/drawing/2014/main" id="{00000000-0008-0000-0500-000010000000}"/>
            </a:ext>
          </a:extLst>
        </xdr:cNvPr>
        <xdr:cNvSpPr txBox="1"/>
      </xdr:nvSpPr>
      <xdr:spPr>
        <a:xfrm>
          <a:off x="4238625" y="24741188"/>
          <a:ext cx="12082463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1000  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J20"/>
  <sheetViews>
    <sheetView workbookViewId="0">
      <selection activeCell="G21" sqref="G21"/>
    </sheetView>
  </sheetViews>
  <sheetFormatPr defaultRowHeight="18.75" x14ac:dyDescent="0.4"/>
  <cols>
    <col min="2" max="2" width="12.375" customWidth="1"/>
    <col min="3" max="3" width="11.125" style="2" bestFit="1" customWidth="1"/>
    <col min="4" max="4" width="9" style="7"/>
    <col min="5" max="5" width="12.25" style="1" bestFit="1" customWidth="1"/>
    <col min="6" max="6" width="9" style="7"/>
    <col min="7" max="7" width="12.25" style="1" bestFit="1" customWidth="1"/>
    <col min="8" max="8" width="9" style="8"/>
    <col min="9" max="9" width="12.5" style="3" bestFit="1" customWidth="1"/>
    <col min="10" max="10" width="9.75" style="8" bestFit="1" customWidth="1"/>
  </cols>
  <sheetData>
    <row r="1" spans="1:10" x14ac:dyDescent="0.4">
      <c r="C1" s="11" t="s">
        <v>0</v>
      </c>
      <c r="D1" s="12"/>
      <c r="E1" s="9">
        <v>10</v>
      </c>
      <c r="F1" s="10"/>
      <c r="G1" s="9">
        <v>100</v>
      </c>
      <c r="H1" s="10"/>
      <c r="I1" s="9">
        <v>1000</v>
      </c>
    </row>
    <row r="2" spans="1:10" x14ac:dyDescent="0.4">
      <c r="A2" t="s">
        <v>1</v>
      </c>
      <c r="C2" s="4">
        <v>100</v>
      </c>
      <c r="E2" s="5">
        <v>100</v>
      </c>
      <c r="G2" s="5">
        <v>100</v>
      </c>
      <c r="I2" s="6">
        <v>100</v>
      </c>
    </row>
    <row r="3" spans="1:10" x14ac:dyDescent="0.4">
      <c r="A3" t="s">
        <v>2</v>
      </c>
      <c r="B3" t="s">
        <v>3</v>
      </c>
      <c r="C3" s="2">
        <v>1.4</v>
      </c>
      <c r="D3" s="7">
        <f>C3/$C$2</f>
        <v>1.3999999999999999E-2</v>
      </c>
      <c r="E3" s="1">
        <f>$C3*E$1/($C$2/E$2)</f>
        <v>14</v>
      </c>
      <c r="F3" s="7">
        <f>E3/$E$2</f>
        <v>0.14000000000000001</v>
      </c>
      <c r="G3" s="1">
        <f>$C3*G$1/($C$2/G$2)</f>
        <v>140</v>
      </c>
      <c r="H3" s="8">
        <f>G3/$G$2</f>
        <v>1.4</v>
      </c>
      <c r="I3" s="1">
        <f t="shared" ref="I3:I6" si="0">$C3*I$1/($C$2/I$2)</f>
        <v>1400</v>
      </c>
      <c r="J3" s="8">
        <f>I3/$I$2</f>
        <v>14</v>
      </c>
    </row>
    <row r="4" spans="1:10" x14ac:dyDescent="0.4">
      <c r="B4" t="s">
        <v>4</v>
      </c>
      <c r="C4" s="2">
        <v>3</v>
      </c>
      <c r="D4" s="7">
        <f>C4/$C$2</f>
        <v>0.03</v>
      </c>
      <c r="E4" s="1">
        <f>$C4*E$1/($C$2/E$2)</f>
        <v>30</v>
      </c>
      <c r="F4" s="7">
        <f>E4/$E$2</f>
        <v>0.3</v>
      </c>
      <c r="G4" s="1">
        <f>$C4*G$1/($C$2/G$2)</f>
        <v>300</v>
      </c>
      <c r="H4" s="8">
        <f>G4/$G$2</f>
        <v>3</v>
      </c>
      <c r="I4" s="1">
        <f t="shared" si="0"/>
        <v>3000</v>
      </c>
      <c r="J4" s="8">
        <f>I4/$I$2</f>
        <v>30</v>
      </c>
    </row>
    <row r="5" spans="1:10" x14ac:dyDescent="0.4">
      <c r="B5" t="s">
        <v>5</v>
      </c>
      <c r="C5" s="2">
        <v>0.24</v>
      </c>
      <c r="D5" s="7">
        <f>C5/$C$2</f>
        <v>2.3999999999999998E-3</v>
      </c>
      <c r="E5" s="1">
        <f>$C5*E$1/($C$2/E$2)</f>
        <v>2.4</v>
      </c>
      <c r="F5" s="7">
        <f>E5/$E$2</f>
        <v>2.4E-2</v>
      </c>
      <c r="G5" s="1">
        <f>$C5*G$1/($C$2/G$2)</f>
        <v>24</v>
      </c>
      <c r="H5" s="8">
        <f>G5/$G$2</f>
        <v>0.24</v>
      </c>
      <c r="I5" s="1">
        <f t="shared" si="0"/>
        <v>240</v>
      </c>
      <c r="J5" s="8">
        <f>I5/$I$2</f>
        <v>2.4</v>
      </c>
    </row>
    <row r="6" spans="1:10" x14ac:dyDescent="0.4">
      <c r="B6" t="s">
        <v>6</v>
      </c>
      <c r="C6" s="2">
        <v>0.4</v>
      </c>
      <c r="D6" s="7">
        <f>C6/$C$2</f>
        <v>4.0000000000000001E-3</v>
      </c>
      <c r="E6" s="1">
        <f>$C6*E$1/($C$2/E$2)</f>
        <v>4</v>
      </c>
      <c r="F6" s="7">
        <f>E6/$E$2</f>
        <v>0.04</v>
      </c>
      <c r="G6" s="1">
        <f>$C6*G$1/($C$2/G$2)</f>
        <v>40</v>
      </c>
      <c r="H6" s="8">
        <f>G6/$G$2</f>
        <v>0.4</v>
      </c>
      <c r="I6" s="1">
        <f t="shared" si="0"/>
        <v>400</v>
      </c>
      <c r="J6" s="8">
        <f>I6/$I$2</f>
        <v>4</v>
      </c>
    </row>
    <row r="8" spans="1:10" x14ac:dyDescent="0.4">
      <c r="A8" t="s">
        <v>1</v>
      </c>
      <c r="C8" s="4">
        <v>1000</v>
      </c>
      <c r="E8" s="5">
        <v>1000</v>
      </c>
      <c r="G8" s="5">
        <v>1000</v>
      </c>
      <c r="I8" s="6">
        <v>1000</v>
      </c>
    </row>
    <row r="9" spans="1:10" x14ac:dyDescent="0.4">
      <c r="A9" t="s">
        <v>2</v>
      </c>
      <c r="B9" t="s">
        <v>3</v>
      </c>
      <c r="C9" s="2">
        <v>14</v>
      </c>
      <c r="D9" s="7">
        <f>C9/$C$8</f>
        <v>1.4E-2</v>
      </c>
      <c r="E9" s="1">
        <f>$C9*E$1/($C$8/E$8)</f>
        <v>140</v>
      </c>
      <c r="F9" s="7">
        <f>E9/$E$8</f>
        <v>0.14000000000000001</v>
      </c>
      <c r="G9" s="1">
        <f>$C9*G$1/($C$8/G$8)</f>
        <v>1400</v>
      </c>
      <c r="H9" s="8">
        <f>G9/$G$8</f>
        <v>1.4</v>
      </c>
      <c r="I9" s="1">
        <f>$C9*I$1/($C$8/I$8)</f>
        <v>14000</v>
      </c>
      <c r="J9" s="8">
        <f>I9/$I$8</f>
        <v>14</v>
      </c>
    </row>
    <row r="10" spans="1:10" x14ac:dyDescent="0.4">
      <c r="B10" t="s">
        <v>4</v>
      </c>
      <c r="C10" s="2">
        <v>30</v>
      </c>
      <c r="D10" s="7">
        <f>C10/$C$8</f>
        <v>0.03</v>
      </c>
      <c r="E10" s="1">
        <f>$C10*E$1/($C$8/E$8)</f>
        <v>300</v>
      </c>
      <c r="F10" s="7">
        <f>E10/$E$8</f>
        <v>0.3</v>
      </c>
      <c r="G10" s="1">
        <f>$C10*G$1/($C$8/G$8)</f>
        <v>3000</v>
      </c>
      <c r="H10" s="8">
        <f>G10/$G$8</f>
        <v>3</v>
      </c>
      <c r="I10" s="1">
        <f>$C10*I$1/($C$8/I$8)</f>
        <v>30000</v>
      </c>
      <c r="J10" s="8">
        <f>I10/$I$8</f>
        <v>30</v>
      </c>
    </row>
    <row r="11" spans="1:10" x14ac:dyDescent="0.4">
      <c r="B11" t="s">
        <v>5</v>
      </c>
      <c r="C11" s="2">
        <v>2.4</v>
      </c>
      <c r="D11" s="7">
        <f>C11/$C$8</f>
        <v>2.3999999999999998E-3</v>
      </c>
      <c r="E11" s="1">
        <f>$C11*E$1/($C$8/E$8)</f>
        <v>24</v>
      </c>
      <c r="F11" s="7">
        <f>E11/$E$8</f>
        <v>2.4E-2</v>
      </c>
      <c r="G11" s="1">
        <f>$C11*G$1/($C$8/G$8)</f>
        <v>240</v>
      </c>
      <c r="H11" s="8">
        <f>G11/$G$8</f>
        <v>0.24</v>
      </c>
      <c r="I11" s="1">
        <f>$C11*I$1/($C$8/I$8)</f>
        <v>2400</v>
      </c>
      <c r="J11" s="8">
        <f>I11/$I$8</f>
        <v>2.4</v>
      </c>
    </row>
    <row r="12" spans="1:10" x14ac:dyDescent="0.4">
      <c r="B12" t="s">
        <v>6</v>
      </c>
      <c r="C12" s="2">
        <v>4</v>
      </c>
      <c r="D12" s="7">
        <f>C12/$C$8</f>
        <v>4.0000000000000001E-3</v>
      </c>
      <c r="E12" s="1">
        <f>$C12*E$1/($C$8/E$8)</f>
        <v>40</v>
      </c>
      <c r="F12" s="7">
        <f>E12/$E$8</f>
        <v>0.04</v>
      </c>
      <c r="G12" s="1">
        <f>$C12*G$1/($C$8/G$8)</f>
        <v>400</v>
      </c>
      <c r="H12" s="8">
        <f>G12/$G$8</f>
        <v>0.4</v>
      </c>
      <c r="I12" s="1">
        <f>$C12*I$1/($C$8/I$8)</f>
        <v>4000</v>
      </c>
      <c r="J12" s="8">
        <f>I12/$I$8</f>
        <v>4</v>
      </c>
    </row>
    <row r="14" spans="1:10" x14ac:dyDescent="0.4">
      <c r="B14" s="2" t="s">
        <v>7</v>
      </c>
      <c r="C14" s="2">
        <v>10</v>
      </c>
      <c r="D14" s="7">
        <f t="shared" ref="D14:D20" si="1">C14/$C$8</f>
        <v>0.01</v>
      </c>
      <c r="E14" s="1">
        <f t="shared" ref="E14:E20" si="2">$C14*E$1/($C$8/E$8)</f>
        <v>100</v>
      </c>
      <c r="F14" s="7">
        <f t="shared" ref="F14:F20" si="3">E14/$E$8</f>
        <v>0.1</v>
      </c>
      <c r="G14" s="1">
        <f t="shared" ref="G14:G20" si="4">$C14*G$1/($C$8/G$8)</f>
        <v>1000</v>
      </c>
      <c r="H14" s="8">
        <f t="shared" ref="H14:H20" si="5">G14/$G$8</f>
        <v>1</v>
      </c>
      <c r="I14" s="1">
        <f t="shared" ref="I14:I20" si="6">$C14*I$1/($C$8/I$8)</f>
        <v>10000</v>
      </c>
      <c r="J14" s="8">
        <f t="shared" ref="J14:J20" si="7">I14/$I$8</f>
        <v>10</v>
      </c>
    </row>
    <row r="15" spans="1:10" x14ac:dyDescent="0.4">
      <c r="B15" s="2" t="s">
        <v>8</v>
      </c>
      <c r="C15" s="2">
        <v>0.8</v>
      </c>
      <c r="D15" s="7">
        <f t="shared" si="1"/>
        <v>8.0000000000000004E-4</v>
      </c>
      <c r="E15" s="1">
        <f t="shared" si="2"/>
        <v>8</v>
      </c>
      <c r="F15" s="7">
        <f t="shared" si="3"/>
        <v>8.0000000000000002E-3</v>
      </c>
      <c r="G15" s="1">
        <f t="shared" si="4"/>
        <v>80</v>
      </c>
      <c r="H15" s="8">
        <f t="shared" si="5"/>
        <v>0.08</v>
      </c>
      <c r="I15" s="1">
        <f t="shared" si="6"/>
        <v>800</v>
      </c>
      <c r="J15" s="8">
        <f t="shared" si="7"/>
        <v>0.8</v>
      </c>
    </row>
    <row r="16" spans="1:10" x14ac:dyDescent="0.4">
      <c r="B16" s="2" t="s">
        <v>9</v>
      </c>
      <c r="C16" s="2">
        <v>0.5</v>
      </c>
      <c r="D16" s="7">
        <f t="shared" si="1"/>
        <v>5.0000000000000001E-4</v>
      </c>
      <c r="E16" s="1">
        <f t="shared" si="2"/>
        <v>5</v>
      </c>
      <c r="F16" s="7">
        <f t="shared" si="3"/>
        <v>5.0000000000000001E-3</v>
      </c>
      <c r="G16" s="1">
        <f t="shared" si="4"/>
        <v>50</v>
      </c>
      <c r="H16" s="8">
        <f t="shared" si="5"/>
        <v>0.05</v>
      </c>
      <c r="I16" s="1">
        <f t="shared" si="6"/>
        <v>500</v>
      </c>
      <c r="J16" s="8">
        <f t="shared" si="7"/>
        <v>0.5</v>
      </c>
    </row>
    <row r="17" spans="2:10" x14ac:dyDescent="0.4">
      <c r="B17" s="2" t="s">
        <v>10</v>
      </c>
      <c r="C17" s="2">
        <v>5</v>
      </c>
      <c r="D17" s="7">
        <f t="shared" si="1"/>
        <v>5.0000000000000001E-3</v>
      </c>
      <c r="E17" s="1">
        <f t="shared" si="2"/>
        <v>50</v>
      </c>
      <c r="F17" s="7">
        <f t="shared" si="3"/>
        <v>0.05</v>
      </c>
      <c r="G17" s="1">
        <f t="shared" si="4"/>
        <v>500</v>
      </c>
      <c r="H17" s="8">
        <f t="shared" si="5"/>
        <v>0.5</v>
      </c>
      <c r="I17" s="1">
        <f t="shared" si="6"/>
        <v>5000</v>
      </c>
      <c r="J17" s="8">
        <f t="shared" si="7"/>
        <v>5</v>
      </c>
    </row>
    <row r="18" spans="2:10" x14ac:dyDescent="0.4">
      <c r="B18" s="2" t="s">
        <v>11</v>
      </c>
      <c r="C18" s="2">
        <v>0.3</v>
      </c>
      <c r="D18" s="7">
        <f t="shared" si="1"/>
        <v>2.9999999999999997E-4</v>
      </c>
      <c r="E18" s="1">
        <f t="shared" si="2"/>
        <v>3</v>
      </c>
      <c r="F18" s="7">
        <f t="shared" si="3"/>
        <v>3.0000000000000001E-3</v>
      </c>
      <c r="G18" s="1">
        <f t="shared" si="4"/>
        <v>30</v>
      </c>
      <c r="H18" s="8">
        <f t="shared" si="5"/>
        <v>0.03</v>
      </c>
      <c r="I18" s="1">
        <f t="shared" si="6"/>
        <v>300</v>
      </c>
      <c r="J18" s="8">
        <f t="shared" si="7"/>
        <v>0.3</v>
      </c>
    </row>
    <row r="19" spans="2:10" x14ac:dyDescent="0.4">
      <c r="B19" s="2" t="s">
        <v>12</v>
      </c>
      <c r="C19" s="2">
        <v>0.1</v>
      </c>
      <c r="D19" s="7">
        <f t="shared" si="1"/>
        <v>1E-4</v>
      </c>
      <c r="E19" s="1">
        <f t="shared" si="2"/>
        <v>1</v>
      </c>
      <c r="F19" s="7">
        <f t="shared" si="3"/>
        <v>1E-3</v>
      </c>
      <c r="G19" s="1">
        <f t="shared" si="4"/>
        <v>10</v>
      </c>
      <c r="H19" s="8">
        <f t="shared" si="5"/>
        <v>0.01</v>
      </c>
      <c r="I19" s="1">
        <f t="shared" si="6"/>
        <v>100</v>
      </c>
      <c r="J19" s="8">
        <f t="shared" si="7"/>
        <v>0.1</v>
      </c>
    </row>
    <row r="20" spans="2:10" x14ac:dyDescent="0.4">
      <c r="B20" s="2" t="s">
        <v>13</v>
      </c>
      <c r="C20" s="2">
        <v>0.5</v>
      </c>
      <c r="D20" s="7">
        <f t="shared" si="1"/>
        <v>5.0000000000000001E-4</v>
      </c>
      <c r="E20" s="1">
        <f t="shared" si="2"/>
        <v>5</v>
      </c>
      <c r="F20" s="7">
        <f t="shared" si="3"/>
        <v>5.0000000000000001E-3</v>
      </c>
      <c r="G20" s="1">
        <f t="shared" si="4"/>
        <v>50</v>
      </c>
      <c r="H20" s="8">
        <f t="shared" si="5"/>
        <v>0.05</v>
      </c>
      <c r="I20" s="1">
        <f t="shared" si="6"/>
        <v>500</v>
      </c>
      <c r="J20" s="8">
        <f t="shared" si="7"/>
        <v>0.5</v>
      </c>
    </row>
  </sheetData>
  <phoneticPr fontId="1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J11"/>
  <sheetViews>
    <sheetView workbookViewId="0">
      <selection activeCell="B7" sqref="B7"/>
    </sheetView>
  </sheetViews>
  <sheetFormatPr defaultRowHeight="18.75" x14ac:dyDescent="0.4"/>
  <cols>
    <col min="2" max="2" width="40.375" customWidth="1"/>
  </cols>
  <sheetData>
    <row r="1" spans="2:10" x14ac:dyDescent="0.4">
      <c r="C1" t="s">
        <v>24</v>
      </c>
      <c r="D1" t="s">
        <v>25</v>
      </c>
    </row>
    <row r="2" spans="2:10" x14ac:dyDescent="0.4">
      <c r="B2" t="s">
        <v>14</v>
      </c>
      <c r="C2">
        <v>2</v>
      </c>
      <c r="D2">
        <v>3</v>
      </c>
      <c r="E2" t="s">
        <v>26</v>
      </c>
    </row>
    <row r="3" spans="2:10" x14ac:dyDescent="0.4">
      <c r="B3" t="s">
        <v>15</v>
      </c>
      <c r="C3">
        <v>2</v>
      </c>
      <c r="D3">
        <v>3</v>
      </c>
    </row>
    <row r="4" spans="2:10" x14ac:dyDescent="0.4">
      <c r="B4" t="s">
        <v>16</v>
      </c>
      <c r="C4">
        <v>2</v>
      </c>
      <c r="D4">
        <v>3</v>
      </c>
    </row>
    <row r="5" spans="2:10" x14ac:dyDescent="0.4">
      <c r="B5" t="s">
        <v>17</v>
      </c>
      <c r="C5">
        <v>6.3E-2</v>
      </c>
      <c r="D5">
        <v>0.05</v>
      </c>
      <c r="E5" t="s">
        <v>27</v>
      </c>
    </row>
    <row r="6" spans="2:10" x14ac:dyDescent="0.4">
      <c r="B6" t="s">
        <v>18</v>
      </c>
      <c r="C6">
        <v>125</v>
      </c>
      <c r="D6" s="14">
        <v>500</v>
      </c>
      <c r="E6" t="s">
        <v>32</v>
      </c>
      <c r="J6">
        <f>D6/C6</f>
        <v>4</v>
      </c>
    </row>
    <row r="7" spans="2:10" x14ac:dyDescent="0.4">
      <c r="B7" t="s">
        <v>19</v>
      </c>
      <c r="C7">
        <v>60</v>
      </c>
      <c r="D7" s="14">
        <v>500</v>
      </c>
      <c r="E7" t="s">
        <v>33</v>
      </c>
      <c r="J7">
        <f>D7/C7</f>
        <v>8.3333333333333339</v>
      </c>
    </row>
    <row r="8" spans="2:10" x14ac:dyDescent="0.4">
      <c r="B8" t="s">
        <v>20</v>
      </c>
      <c r="C8">
        <v>2.5</v>
      </c>
      <c r="D8" s="14">
        <v>0.1</v>
      </c>
      <c r="E8" t="s">
        <v>28</v>
      </c>
    </row>
    <row r="9" spans="2:10" x14ac:dyDescent="0.4">
      <c r="B9" t="s">
        <v>21</v>
      </c>
      <c r="C9">
        <v>1E-4</v>
      </c>
      <c r="D9" s="14">
        <v>1.0000000000000001E-5</v>
      </c>
      <c r="E9" t="s">
        <v>29</v>
      </c>
    </row>
    <row r="10" spans="2:10" x14ac:dyDescent="0.4">
      <c r="B10" t="s">
        <v>22</v>
      </c>
      <c r="C10">
        <v>250</v>
      </c>
      <c r="D10">
        <v>50</v>
      </c>
      <c r="E10" t="s">
        <v>30</v>
      </c>
    </row>
    <row r="11" spans="2:10" x14ac:dyDescent="0.4">
      <c r="B11" t="s">
        <v>23</v>
      </c>
      <c r="C11">
        <v>0.4</v>
      </c>
      <c r="D11" s="14">
        <v>40</v>
      </c>
      <c r="E11" t="s">
        <v>31</v>
      </c>
    </row>
  </sheetData>
  <phoneticPr fontId="1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K14" sqref="K14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"/>
  <sheetViews>
    <sheetView tabSelected="1" topLeftCell="K1" zoomScale="106" zoomScaleNormal="106" workbookViewId="0">
      <selection activeCell="BM10" sqref="BM10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"/>
  <sheetViews>
    <sheetView zoomScale="40" zoomScaleNormal="40" workbookViewId="0">
      <selection activeCell="BS1" sqref="BS1:CH16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"/>
  <sheetViews>
    <sheetView zoomScale="40" zoomScaleNormal="40" workbookViewId="0">
      <selection activeCell="A52" sqref="A52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数値</vt:lpstr>
      <vt:lpstr>Sheet1</vt:lpstr>
      <vt:lpstr>image1</vt:lpstr>
      <vt:lpstr>image2</vt:lpstr>
      <vt:lpstr>image3</vt:lpstr>
      <vt:lpstr>image4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智之 伊藤</cp:lastModifiedBy>
  <dcterms:created xsi:type="dcterms:W3CDTF">2021-12-07T07:41:30Z</dcterms:created>
  <dcterms:modified xsi:type="dcterms:W3CDTF">2025-09-15T03:32:17Z</dcterms:modified>
</cp:coreProperties>
</file>